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55" activeTab="0"/>
  </bookViews>
  <sheets>
    <sheet name="CF" sheetId="1" r:id="rId1"/>
  </sheets>
  <definedNames/>
  <calcPr fullCalcOnLoad="1"/>
</workbook>
</file>

<file path=xl/sharedStrings.xml><?xml version="1.0" encoding="utf-8"?>
<sst xmlns="http://schemas.openxmlformats.org/spreadsheetml/2006/main" count="288" uniqueCount="48">
  <si>
    <t>Bronkhitis</t>
  </si>
  <si>
    <t>Flu</t>
  </si>
  <si>
    <t>F</t>
  </si>
  <si>
    <t>B</t>
  </si>
  <si>
    <t>Demam</t>
  </si>
  <si>
    <t>D</t>
  </si>
  <si>
    <t>Anemia</t>
  </si>
  <si>
    <t>A</t>
  </si>
  <si>
    <t>Panas</t>
  </si>
  <si>
    <t>Sakit Kepala</t>
  </si>
  <si>
    <t>Bersin</t>
  </si>
  <si>
    <t>Pilek, Hidung Buntu</t>
  </si>
  <si>
    <t>Badan Lemas</t>
  </si>
  <si>
    <t>Kedinginan</t>
  </si>
  <si>
    <t>CF</t>
  </si>
  <si>
    <t>Gejala yang Dipilih</t>
  </si>
  <si>
    <t>Basis Pengetahuan (Aturan)</t>
  </si>
  <si>
    <t>Kode_Pengetahuan</t>
  </si>
  <si>
    <t>Kode_Penyakit</t>
  </si>
  <si>
    <t>Kode_Gejala</t>
  </si>
  <si>
    <t>Nama_Penyakit</t>
  </si>
  <si>
    <t>Nama_Gejala</t>
  </si>
  <si>
    <t>Kode Penyakit</t>
  </si>
  <si>
    <t>Kode Gejala</t>
  </si>
  <si>
    <t>Batuk</t>
  </si>
  <si>
    <t>MB</t>
  </si>
  <si>
    <t>MD</t>
  </si>
  <si>
    <t>Penyakit 1</t>
  </si>
  <si>
    <t>Gejala 1</t>
  </si>
  <si>
    <t>MB Sementara</t>
  </si>
  <si>
    <t>MD Sementara</t>
  </si>
  <si>
    <t>MB Lama</t>
  </si>
  <si>
    <t>MB Baru</t>
  </si>
  <si>
    <t>MD Lama</t>
  </si>
  <si>
    <t>Kosong</t>
  </si>
  <si>
    <t>Penyakit 2</t>
  </si>
  <si>
    <t>Penyakit1</t>
  </si>
  <si>
    <t>Gejala2</t>
  </si>
  <si>
    <t>MD Baru</t>
  </si>
  <si>
    <t>Hasil</t>
  </si>
  <si>
    <t>MB Sementara - MD Sementara</t>
  </si>
  <si>
    <t>Bronkhitits</t>
  </si>
  <si>
    <t>Penyakit 3</t>
  </si>
  <si>
    <t>Penyakit 4</t>
  </si>
  <si>
    <t>Gejala 3</t>
  </si>
  <si>
    <t>Perhitungan Penentuan Penyakit Umum dengan Sistem Pakar Metode Certainty Factor (CF)</t>
  </si>
  <si>
    <t>MB Lama + (MB Baru * (1 - MB Lama))</t>
  </si>
  <si>
    <t>MD Lama + (MD Baru * (1 - MD Lama))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</si>
</sst>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8">
    <font>
      <sz val="11"/>
      <color indexed="8"/>
      <name val="Calibri"/>
      <family val="2"/>
    </font>
    <font>
      <b/>
      <sz val="18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8" fillId="3" borderId="0" applyNumberFormat="0" applyBorder="0" applyAlignment="0" applyProtection="0"/>
    <xf numFmtId="0" fontId="12" fillId="20" borderId="1" applyNumberFormat="0" applyAlignment="0" applyProtection="0"/>
    <xf numFmtId="0" fontId="1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0" fillId="7" borderId="1" applyNumberFormat="0" applyAlignment="0" applyProtection="0"/>
    <xf numFmtId="0" fontId="13" fillId="0" borderId="6" applyNumberFormat="0" applyFill="0" applyAlignment="0" applyProtection="0"/>
    <xf numFmtId="0" fontId="9" fillId="22" borderId="0" applyNumberFormat="0" applyBorder="0" applyAlignment="0" applyProtection="0"/>
    <xf numFmtId="0" fontId="0" fillId="23" borderId="7" applyNumberFormat="0" applyFont="0" applyAlignment="0" applyProtection="0"/>
    <xf numFmtId="0" fontId="11" fillId="20" borderId="8" applyNumberFormat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2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0" borderId="0" xfId="0" applyFill="1" applyAlignment="1">
      <alignment/>
    </xf>
    <xf numFmtId="0" fontId="1" fillId="0" borderId="0" xfId="0" applyFont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Alignment="1">
      <alignment/>
    </xf>
    <xf numFmtId="0" fontId="0" fillId="2" borderId="0" xfId="0" applyFill="1" applyAlignment="1">
      <alignment/>
    </xf>
    <xf numFmtId="0" fontId="0" fillId="10" borderId="0" xfId="0" applyFill="1" applyAlignment="1">
      <alignment/>
    </xf>
    <xf numFmtId="0" fontId="0" fillId="3" borderId="0" xfId="0" applyFill="1" applyAlignment="1">
      <alignment/>
    </xf>
    <xf numFmtId="0" fontId="0" fillId="5" borderId="0" xfId="0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161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5.140625" style="0" customWidth="1"/>
    <col min="2" max="2" width="17.421875" style="0" customWidth="1"/>
    <col min="3" max="3" width="29.421875" style="0" customWidth="1"/>
    <col min="4" max="4" width="13.57421875" style="0" customWidth="1"/>
    <col min="5" max="5" width="14.28125" style="0" customWidth="1"/>
    <col min="6" max="6" width="16.421875" style="0" customWidth="1"/>
    <col min="7" max="7" width="13.00390625" style="0" customWidth="1"/>
    <col min="8" max="8" width="17.140625" style="0" customWidth="1"/>
    <col min="9" max="9" width="7.00390625" style="0" customWidth="1"/>
    <col min="10" max="10" width="8.140625" style="0" customWidth="1"/>
  </cols>
  <sheetData>
    <row r="2" ht="23.25">
      <c r="B2" s="3" t="s">
        <v>45</v>
      </c>
    </row>
    <row r="4" spans="2:4" ht="15">
      <c r="B4" t="s">
        <v>18</v>
      </c>
      <c r="C4" t="s">
        <v>20</v>
      </c>
      <c r="D4" t="s">
        <v>16</v>
      </c>
    </row>
    <row r="5" spans="2:10" ht="15">
      <c r="B5" t="s">
        <v>7</v>
      </c>
      <c r="C5" t="s">
        <v>6</v>
      </c>
      <c r="D5" t="s">
        <v>17</v>
      </c>
      <c r="E5" t="s">
        <v>22</v>
      </c>
      <c r="F5" t="s">
        <v>20</v>
      </c>
      <c r="G5" t="s">
        <v>23</v>
      </c>
      <c r="H5" t="s">
        <v>21</v>
      </c>
      <c r="I5" t="s">
        <v>25</v>
      </c>
      <c r="J5" t="s">
        <v>26</v>
      </c>
    </row>
    <row r="6" spans="2:10" ht="15">
      <c r="B6" t="s">
        <v>3</v>
      </c>
      <c r="C6" t="s">
        <v>0</v>
      </c>
      <c r="D6" s="6">
        <v>1</v>
      </c>
      <c r="E6" s="6" t="s">
        <v>7</v>
      </c>
      <c r="F6" s="6" t="s">
        <v>6</v>
      </c>
      <c r="G6" s="6">
        <v>2</v>
      </c>
      <c r="H6" s="6" t="s">
        <v>9</v>
      </c>
      <c r="I6" s="6">
        <v>0.7</v>
      </c>
      <c r="J6" s="6">
        <v>0.2</v>
      </c>
    </row>
    <row r="7" spans="2:10" ht="15">
      <c r="B7" t="s">
        <v>5</v>
      </c>
      <c r="C7" t="s">
        <v>4</v>
      </c>
      <c r="D7" s="6">
        <v>2</v>
      </c>
      <c r="E7" s="6" t="s">
        <v>7</v>
      </c>
      <c r="F7" s="6" t="s">
        <v>6</v>
      </c>
      <c r="G7" s="6">
        <v>6</v>
      </c>
      <c r="H7" s="6" t="s">
        <v>12</v>
      </c>
      <c r="I7" s="6">
        <v>0.8</v>
      </c>
      <c r="J7" s="6">
        <v>0.1</v>
      </c>
    </row>
    <row r="8" spans="2:10" ht="15">
      <c r="B8" t="s">
        <v>2</v>
      </c>
      <c r="C8" t="s">
        <v>1</v>
      </c>
      <c r="D8" s="7">
        <v>3</v>
      </c>
      <c r="E8" s="7" t="s">
        <v>3</v>
      </c>
      <c r="F8" s="7" t="s">
        <v>0</v>
      </c>
      <c r="G8" s="7">
        <v>1</v>
      </c>
      <c r="H8" s="7" t="s">
        <v>8</v>
      </c>
      <c r="I8" s="7">
        <v>0.6</v>
      </c>
      <c r="J8" s="7">
        <v>0.2</v>
      </c>
    </row>
    <row r="9" spans="4:10" ht="15">
      <c r="D9" s="7">
        <v>4</v>
      </c>
      <c r="E9" s="7" t="s">
        <v>3</v>
      </c>
      <c r="F9" s="7" t="s">
        <v>0</v>
      </c>
      <c r="G9" s="7">
        <v>3</v>
      </c>
      <c r="H9" s="7" t="s">
        <v>10</v>
      </c>
      <c r="I9" s="7">
        <v>0.7</v>
      </c>
      <c r="J9" s="7">
        <v>0.4</v>
      </c>
    </row>
    <row r="10" spans="2:10" ht="15">
      <c r="B10" t="s">
        <v>19</v>
      </c>
      <c r="C10" t="s">
        <v>21</v>
      </c>
      <c r="D10" s="7">
        <v>5</v>
      </c>
      <c r="E10" s="7" t="s">
        <v>3</v>
      </c>
      <c r="F10" s="7" t="s">
        <v>0</v>
      </c>
      <c r="G10" s="7">
        <v>4</v>
      </c>
      <c r="H10" s="7" t="s">
        <v>24</v>
      </c>
      <c r="I10" s="7">
        <v>0.8</v>
      </c>
      <c r="J10" s="7">
        <v>0.1</v>
      </c>
    </row>
    <row r="11" spans="2:10" ht="15">
      <c r="B11">
        <v>1</v>
      </c>
      <c r="C11" t="s">
        <v>8</v>
      </c>
      <c r="D11" s="8">
        <v>6</v>
      </c>
      <c r="E11" s="8" t="s">
        <v>5</v>
      </c>
      <c r="F11" s="8" t="s">
        <v>4</v>
      </c>
      <c r="G11" s="8">
        <v>7</v>
      </c>
      <c r="H11" s="8" t="s">
        <v>13</v>
      </c>
      <c r="I11" s="8">
        <v>0.7</v>
      </c>
      <c r="J11" s="8">
        <v>0.1</v>
      </c>
    </row>
    <row r="12" spans="2:10" ht="15">
      <c r="B12">
        <v>2</v>
      </c>
      <c r="C12" t="s">
        <v>9</v>
      </c>
      <c r="D12" s="8">
        <v>7</v>
      </c>
      <c r="E12" s="8" t="s">
        <v>5</v>
      </c>
      <c r="F12" s="8" t="s">
        <v>4</v>
      </c>
      <c r="G12" s="8">
        <v>6</v>
      </c>
      <c r="H12" s="8" t="s">
        <v>12</v>
      </c>
      <c r="I12" s="8">
        <v>0.6</v>
      </c>
      <c r="J12" s="8">
        <v>0.2</v>
      </c>
    </row>
    <row r="13" spans="2:10" ht="15">
      <c r="B13">
        <v>3</v>
      </c>
      <c r="C13" t="s">
        <v>10</v>
      </c>
      <c r="D13" s="8">
        <v>8</v>
      </c>
      <c r="E13" s="8" t="s">
        <v>5</v>
      </c>
      <c r="F13" s="8" t="s">
        <v>4</v>
      </c>
      <c r="G13" s="8">
        <v>1</v>
      </c>
      <c r="H13" s="8" t="s">
        <v>8</v>
      </c>
      <c r="I13" s="8">
        <v>0.8</v>
      </c>
      <c r="J13" s="8">
        <v>0.1</v>
      </c>
    </row>
    <row r="14" spans="2:10" ht="15">
      <c r="B14">
        <v>4</v>
      </c>
      <c r="C14" t="s">
        <v>24</v>
      </c>
      <c r="D14" s="9">
        <v>9</v>
      </c>
      <c r="E14" s="9" t="s">
        <v>2</v>
      </c>
      <c r="F14" s="9" t="s">
        <v>1</v>
      </c>
      <c r="G14" s="9">
        <v>1</v>
      </c>
      <c r="H14" s="9" t="s">
        <v>8</v>
      </c>
      <c r="I14" s="9">
        <v>0.6</v>
      </c>
      <c r="J14" s="9">
        <v>0.2</v>
      </c>
    </row>
    <row r="15" spans="2:10" ht="15">
      <c r="B15">
        <v>5</v>
      </c>
      <c r="C15" t="s">
        <v>11</v>
      </c>
      <c r="D15" s="9">
        <v>10</v>
      </c>
      <c r="E15" s="9" t="s">
        <v>2</v>
      </c>
      <c r="F15" s="9" t="s">
        <v>1</v>
      </c>
      <c r="G15" s="9">
        <v>2</v>
      </c>
      <c r="H15" s="9" t="s">
        <v>9</v>
      </c>
      <c r="I15" s="9">
        <v>0.7</v>
      </c>
      <c r="J15" s="9">
        <v>0.2</v>
      </c>
    </row>
    <row r="16" spans="2:10" ht="15">
      <c r="B16">
        <v>6</v>
      </c>
      <c r="C16" t="s">
        <v>12</v>
      </c>
      <c r="D16" s="9">
        <v>11</v>
      </c>
      <c r="E16" s="9" t="s">
        <v>2</v>
      </c>
      <c r="F16" s="9" t="s">
        <v>1</v>
      </c>
      <c r="G16" s="9">
        <v>3</v>
      </c>
      <c r="H16" s="9" t="s">
        <v>10</v>
      </c>
      <c r="I16" s="9">
        <v>0.6</v>
      </c>
      <c r="J16" s="9">
        <v>0.2</v>
      </c>
    </row>
    <row r="17" spans="2:10" ht="15">
      <c r="B17">
        <v>7</v>
      </c>
      <c r="C17" t="s">
        <v>13</v>
      </c>
      <c r="D17" s="9">
        <v>12</v>
      </c>
      <c r="E17" s="9" t="s">
        <v>2</v>
      </c>
      <c r="F17" s="9" t="s">
        <v>1</v>
      </c>
      <c r="G17" s="9">
        <v>4</v>
      </c>
      <c r="H17" s="9" t="s">
        <v>24</v>
      </c>
      <c r="I17" s="9">
        <v>0.6</v>
      </c>
      <c r="J17" s="9">
        <v>0.1</v>
      </c>
    </row>
    <row r="18" spans="4:10" ht="15">
      <c r="D18" s="9">
        <v>13</v>
      </c>
      <c r="E18" s="9" t="s">
        <v>2</v>
      </c>
      <c r="F18" s="9" t="s">
        <v>1</v>
      </c>
      <c r="G18" s="9">
        <v>5</v>
      </c>
      <c r="H18" s="9" t="s">
        <v>11</v>
      </c>
      <c r="I18" s="9">
        <v>0.8</v>
      </c>
      <c r="J18" s="9">
        <v>0.1</v>
      </c>
    </row>
    <row r="19" spans="2:10" ht="15">
      <c r="B19" t="s">
        <v>15</v>
      </c>
      <c r="D19" s="9">
        <v>14</v>
      </c>
      <c r="E19" s="9" t="s">
        <v>2</v>
      </c>
      <c r="F19" s="9" t="s">
        <v>1</v>
      </c>
      <c r="G19" s="9">
        <v>6</v>
      </c>
      <c r="H19" s="9" t="s">
        <v>12</v>
      </c>
      <c r="I19" s="9">
        <v>0.7</v>
      </c>
      <c r="J19" s="9">
        <v>0.1</v>
      </c>
    </row>
    <row r="20" spans="2:10" ht="15">
      <c r="B20">
        <v>1</v>
      </c>
      <c r="C20" t="s">
        <v>8</v>
      </c>
      <c r="D20" s="9">
        <v>15</v>
      </c>
      <c r="E20" s="9" t="s">
        <v>2</v>
      </c>
      <c r="F20" s="9" t="s">
        <v>1</v>
      </c>
      <c r="G20" s="9">
        <v>7</v>
      </c>
      <c r="H20" s="9" t="s">
        <v>13</v>
      </c>
      <c r="I20" s="9">
        <v>0.8</v>
      </c>
      <c r="J20" s="9">
        <v>0.05</v>
      </c>
    </row>
    <row r="21" spans="2:3" ht="15">
      <c r="B21">
        <v>2</v>
      </c>
      <c r="C21" t="s">
        <v>9</v>
      </c>
    </row>
    <row r="22" spans="2:4" ht="15">
      <c r="B22">
        <v>4</v>
      </c>
      <c r="C22" t="s">
        <v>24</v>
      </c>
      <c r="D22" s="5"/>
    </row>
    <row r="23" spans="2:4" ht="15">
      <c r="B23">
        <v>6</v>
      </c>
      <c r="C23" t="s">
        <v>12</v>
      </c>
      <c r="D23" s="5"/>
    </row>
    <row r="25" ht="15">
      <c r="B25" t="s">
        <v>27</v>
      </c>
    </row>
    <row r="26" spans="2:3" ht="15">
      <c r="B26" t="s">
        <v>7</v>
      </c>
      <c r="C26" t="s">
        <v>6</v>
      </c>
    </row>
    <row r="27" spans="2:5" ht="15">
      <c r="B27" s="4" t="s">
        <v>28</v>
      </c>
      <c r="C27" s="4"/>
      <c r="D27" t="s">
        <v>25</v>
      </c>
      <c r="E27" t="s">
        <v>26</v>
      </c>
    </row>
    <row r="28" spans="2:5" ht="15">
      <c r="B28">
        <v>2</v>
      </c>
      <c r="C28" s="2" t="s">
        <v>9</v>
      </c>
      <c r="D28">
        <f>I6</f>
        <v>0.7</v>
      </c>
      <c r="E28">
        <f>J6</f>
        <v>0.2</v>
      </c>
    </row>
    <row r="29" ht="15">
      <c r="C29" s="2"/>
    </row>
    <row r="30" spans="2:4" ht="15">
      <c r="B30" t="s">
        <v>31</v>
      </c>
      <c r="C30" s="2" t="s">
        <v>34</v>
      </c>
      <c r="D30">
        <v>0</v>
      </c>
    </row>
    <row r="31" spans="2:4" ht="15">
      <c r="B31" t="s">
        <v>33</v>
      </c>
      <c r="C31" t="s">
        <v>34</v>
      </c>
      <c r="D31">
        <v>0</v>
      </c>
    </row>
    <row r="32" spans="2:4" ht="15">
      <c r="B32" t="s">
        <v>32</v>
      </c>
      <c r="C32" t="s">
        <v>25</v>
      </c>
      <c r="D32">
        <f>D28</f>
        <v>0.7</v>
      </c>
    </row>
    <row r="33" spans="2:4" ht="15">
      <c r="B33" t="s">
        <v>38</v>
      </c>
      <c r="C33" t="s">
        <v>26</v>
      </c>
      <c r="D33">
        <f>E28</f>
        <v>0.2</v>
      </c>
    </row>
    <row r="34" spans="2:4" ht="15">
      <c r="B34" s="4" t="s">
        <v>29</v>
      </c>
      <c r="C34" t="s">
        <v>32</v>
      </c>
      <c r="D34">
        <f>D32</f>
        <v>0.7</v>
      </c>
    </row>
    <row r="35" spans="2:4" ht="15">
      <c r="B35" t="s">
        <v>30</v>
      </c>
      <c r="C35" t="s">
        <v>32</v>
      </c>
      <c r="D35">
        <f>D33</f>
        <v>0.2</v>
      </c>
    </row>
    <row r="37" ht="15">
      <c r="B37" t="s">
        <v>36</v>
      </c>
    </row>
    <row r="38" spans="2:3" ht="15">
      <c r="B38" t="s">
        <v>7</v>
      </c>
      <c r="C38" t="s">
        <v>6</v>
      </c>
    </row>
    <row r="39" spans="2:5" ht="15">
      <c r="B39" s="4" t="s">
        <v>37</v>
      </c>
      <c r="C39" s="4"/>
      <c r="D39" t="s">
        <v>25</v>
      </c>
      <c r="E39" t="s">
        <v>26</v>
      </c>
    </row>
    <row r="40" spans="2:5" ht="15">
      <c r="B40">
        <v>6</v>
      </c>
      <c r="C40" s="2" t="s">
        <v>12</v>
      </c>
      <c r="D40">
        <f>I7</f>
        <v>0.8</v>
      </c>
      <c r="E40">
        <f>J7</f>
        <v>0.1</v>
      </c>
    </row>
    <row r="42" spans="2:4" ht="15">
      <c r="B42" t="s">
        <v>31</v>
      </c>
      <c r="C42" s="2" t="s">
        <v>29</v>
      </c>
      <c r="D42">
        <f>D34</f>
        <v>0.7</v>
      </c>
    </row>
    <row r="43" spans="2:7" ht="15">
      <c r="B43" t="s">
        <v>33</v>
      </c>
      <c r="C43" t="s">
        <v>30</v>
      </c>
      <c r="D43">
        <f>D35</f>
        <v>0.2</v>
      </c>
      <c r="E43" s="2"/>
      <c r="F43" s="4"/>
      <c r="G43" s="2"/>
    </row>
    <row r="44" spans="2:7" ht="15">
      <c r="B44" t="s">
        <v>32</v>
      </c>
      <c r="C44" t="s">
        <v>25</v>
      </c>
      <c r="D44">
        <f>D40</f>
        <v>0.8</v>
      </c>
      <c r="E44" s="2"/>
      <c r="F44" s="2"/>
      <c r="G44" s="2"/>
    </row>
    <row r="45" spans="2:4" ht="15">
      <c r="B45" t="s">
        <v>38</v>
      </c>
      <c r="C45" t="s">
        <v>26</v>
      </c>
      <c r="D45">
        <f>E40</f>
        <v>0.1</v>
      </c>
    </row>
    <row r="46" spans="2:4" ht="15">
      <c r="B46" s="4" t="s">
        <v>29</v>
      </c>
      <c r="C46" t="s">
        <v>46</v>
      </c>
      <c r="D46">
        <f>D42+(D44*(1-D42))</f>
        <v>0.94</v>
      </c>
    </row>
    <row r="47" spans="2:4" ht="15">
      <c r="B47" t="s">
        <v>30</v>
      </c>
      <c r="C47" t="s">
        <v>47</v>
      </c>
      <c r="D47">
        <f>D43+(D45*(1-D43))</f>
        <v>0.28</v>
      </c>
    </row>
    <row r="48" spans="3:7" ht="15">
      <c r="C48" s="2"/>
      <c r="D48" s="2"/>
      <c r="E48" s="2"/>
      <c r="F48" s="2"/>
      <c r="G48" s="2"/>
    </row>
    <row r="49" spans="2:3" ht="15">
      <c r="B49" s="4" t="s">
        <v>39</v>
      </c>
      <c r="C49" s="2"/>
    </row>
    <row r="50" spans="2:5" ht="15">
      <c r="B50" t="s">
        <v>14</v>
      </c>
      <c r="C50" s="2" t="s">
        <v>40</v>
      </c>
      <c r="D50" s="1">
        <f>D46-D47</f>
        <v>0.6599999999999999</v>
      </c>
      <c r="E50" s="1" t="s">
        <v>6</v>
      </c>
    </row>
    <row r="51" ht="15">
      <c r="C51" s="2"/>
    </row>
    <row r="52" ht="15">
      <c r="C52" s="2"/>
    </row>
    <row r="53" ht="15">
      <c r="B53" t="s">
        <v>35</v>
      </c>
    </row>
    <row r="54" spans="2:3" ht="15">
      <c r="B54" t="s">
        <v>3</v>
      </c>
      <c r="C54" t="s">
        <v>41</v>
      </c>
    </row>
    <row r="55" spans="2:5" ht="15">
      <c r="B55" s="4" t="s">
        <v>28</v>
      </c>
      <c r="C55" s="4"/>
      <c r="D55" t="s">
        <v>25</v>
      </c>
      <c r="E55" t="s">
        <v>26</v>
      </c>
    </row>
    <row r="56" spans="2:5" ht="15">
      <c r="B56">
        <v>1</v>
      </c>
      <c r="C56" s="2" t="s">
        <v>8</v>
      </c>
      <c r="D56">
        <f>I8</f>
        <v>0.6</v>
      </c>
      <c r="E56">
        <f>J8</f>
        <v>0.2</v>
      </c>
    </row>
    <row r="57" ht="15">
      <c r="C57" s="2"/>
    </row>
    <row r="58" spans="2:4" ht="15">
      <c r="B58" t="s">
        <v>31</v>
      </c>
      <c r="C58" s="2" t="s">
        <v>34</v>
      </c>
      <c r="D58">
        <v>0</v>
      </c>
    </row>
    <row r="59" spans="2:4" ht="15">
      <c r="B59" t="s">
        <v>33</v>
      </c>
      <c r="C59" t="s">
        <v>34</v>
      </c>
      <c r="D59">
        <v>0</v>
      </c>
    </row>
    <row r="60" spans="2:4" ht="15">
      <c r="B60" t="s">
        <v>32</v>
      </c>
      <c r="C60" t="s">
        <v>25</v>
      </c>
      <c r="D60">
        <f>D56</f>
        <v>0.6</v>
      </c>
    </row>
    <row r="61" spans="2:4" ht="15">
      <c r="B61" t="s">
        <v>38</v>
      </c>
      <c r="C61" t="s">
        <v>26</v>
      </c>
      <c r="D61">
        <f>E56</f>
        <v>0.2</v>
      </c>
    </row>
    <row r="62" spans="2:4" ht="15">
      <c r="B62" s="4" t="s">
        <v>29</v>
      </c>
      <c r="C62" t="s">
        <v>32</v>
      </c>
      <c r="D62">
        <f>D60</f>
        <v>0.6</v>
      </c>
    </row>
    <row r="63" spans="2:4" ht="15">
      <c r="B63" t="s">
        <v>30</v>
      </c>
      <c r="C63" t="s">
        <v>32</v>
      </c>
      <c r="D63">
        <f>D61</f>
        <v>0.2</v>
      </c>
    </row>
    <row r="65" spans="2:15" ht="15">
      <c r="B65" t="s">
        <v>35</v>
      </c>
      <c r="L65" s="2"/>
      <c r="M65" s="2"/>
      <c r="N65" s="2"/>
      <c r="O65" s="2"/>
    </row>
    <row r="66" spans="2:15" ht="15">
      <c r="B66" t="s">
        <v>3</v>
      </c>
      <c r="C66" t="s">
        <v>41</v>
      </c>
      <c r="L66" s="2"/>
      <c r="M66" s="2"/>
      <c r="N66" s="2"/>
      <c r="O66" s="2"/>
    </row>
    <row r="67" spans="2:15" ht="15">
      <c r="B67" s="4" t="s">
        <v>37</v>
      </c>
      <c r="C67" s="4"/>
      <c r="D67" t="s">
        <v>25</v>
      </c>
      <c r="E67" t="s">
        <v>26</v>
      </c>
      <c r="L67" s="2"/>
      <c r="M67" s="2"/>
      <c r="N67" s="2"/>
      <c r="O67" s="2"/>
    </row>
    <row r="68" spans="2:15" ht="15">
      <c r="B68">
        <v>4</v>
      </c>
      <c r="C68" s="2" t="s">
        <v>24</v>
      </c>
      <c r="D68">
        <f>I10</f>
        <v>0.8</v>
      </c>
      <c r="E68">
        <f>J10</f>
        <v>0.1</v>
      </c>
      <c r="L68" s="2"/>
      <c r="M68" s="2"/>
      <c r="N68" s="2"/>
      <c r="O68" s="2"/>
    </row>
    <row r="69" spans="12:15" ht="15">
      <c r="L69" s="2"/>
      <c r="M69" s="2"/>
      <c r="N69" s="2"/>
      <c r="O69" s="2"/>
    </row>
    <row r="70" spans="2:15" ht="15">
      <c r="B70" t="s">
        <v>31</v>
      </c>
      <c r="C70" s="2" t="s">
        <v>29</v>
      </c>
      <c r="D70">
        <f>D62</f>
        <v>0.6</v>
      </c>
      <c r="L70" s="2"/>
      <c r="M70" s="2"/>
      <c r="N70" s="2"/>
      <c r="O70" s="2"/>
    </row>
    <row r="71" spans="2:15" ht="15">
      <c r="B71" t="s">
        <v>33</v>
      </c>
      <c r="C71" t="s">
        <v>30</v>
      </c>
      <c r="D71">
        <f>D63</f>
        <v>0.2</v>
      </c>
      <c r="E71" s="2"/>
      <c r="L71" s="2"/>
      <c r="M71" s="2"/>
      <c r="N71" s="2"/>
      <c r="O71" s="2"/>
    </row>
    <row r="72" spans="2:15" ht="15">
      <c r="B72" t="s">
        <v>32</v>
      </c>
      <c r="C72" t="s">
        <v>25</v>
      </c>
      <c r="D72">
        <f>D68</f>
        <v>0.8</v>
      </c>
      <c r="E72" s="2"/>
      <c r="L72" s="2"/>
      <c r="M72" s="2"/>
      <c r="N72" s="2"/>
      <c r="O72" s="2"/>
    </row>
    <row r="73" spans="2:15" ht="15">
      <c r="B73" t="s">
        <v>38</v>
      </c>
      <c r="C73" t="s">
        <v>26</v>
      </c>
      <c r="D73">
        <f>E68</f>
        <v>0.1</v>
      </c>
      <c r="L73" s="2"/>
      <c r="M73" s="2"/>
      <c r="N73" s="2"/>
      <c r="O73" s="2"/>
    </row>
    <row r="74" spans="2:15" ht="15">
      <c r="B74" s="4" t="s">
        <v>29</v>
      </c>
      <c r="C74" t="s">
        <v>46</v>
      </c>
      <c r="D74">
        <f>D70+(D72*(1-D70))</f>
        <v>0.92</v>
      </c>
      <c r="L74" s="2"/>
      <c r="M74" s="2"/>
      <c r="N74" s="2"/>
      <c r="O74" s="2"/>
    </row>
    <row r="75" spans="2:4" ht="15">
      <c r="B75" t="s">
        <v>30</v>
      </c>
      <c r="C75" t="s">
        <v>47</v>
      </c>
      <c r="D75">
        <f>D71+(D73*(1-D71))</f>
        <v>0.28</v>
      </c>
    </row>
    <row r="76" spans="3:5" ht="15">
      <c r="C76" s="2"/>
      <c r="D76" s="2"/>
      <c r="E76" s="2"/>
    </row>
    <row r="77" spans="2:3" ht="15">
      <c r="B77" s="4" t="s">
        <v>39</v>
      </c>
      <c r="C77" s="2"/>
    </row>
    <row r="78" spans="2:5" ht="15">
      <c r="B78" t="s">
        <v>14</v>
      </c>
      <c r="C78" s="2" t="s">
        <v>40</v>
      </c>
      <c r="D78" s="1">
        <f>D74-D75</f>
        <v>0.64</v>
      </c>
      <c r="E78" s="1" t="s">
        <v>0</v>
      </c>
    </row>
    <row r="81" ht="15">
      <c r="B81" t="s">
        <v>42</v>
      </c>
    </row>
    <row r="82" spans="2:3" ht="15">
      <c r="B82" t="s">
        <v>5</v>
      </c>
      <c r="C82" t="s">
        <v>4</v>
      </c>
    </row>
    <row r="83" spans="2:5" ht="15">
      <c r="B83" s="4" t="s">
        <v>28</v>
      </c>
      <c r="C83" s="4"/>
      <c r="D83" t="s">
        <v>25</v>
      </c>
      <c r="E83" t="s">
        <v>26</v>
      </c>
    </row>
    <row r="84" spans="2:5" ht="15">
      <c r="B84">
        <v>6</v>
      </c>
      <c r="C84" s="2" t="s">
        <v>12</v>
      </c>
      <c r="D84">
        <f>I12</f>
        <v>0.6</v>
      </c>
      <c r="E84">
        <f>J12</f>
        <v>0.2</v>
      </c>
    </row>
    <row r="85" ht="15">
      <c r="C85" s="2"/>
    </row>
    <row r="86" spans="2:4" ht="15">
      <c r="B86" t="s">
        <v>31</v>
      </c>
      <c r="C86" s="2" t="s">
        <v>34</v>
      </c>
      <c r="D86">
        <v>0</v>
      </c>
    </row>
    <row r="87" spans="2:4" ht="15">
      <c r="B87" t="s">
        <v>33</v>
      </c>
      <c r="C87" t="s">
        <v>34</v>
      </c>
      <c r="D87">
        <v>0</v>
      </c>
    </row>
    <row r="88" spans="2:4" ht="15">
      <c r="B88" t="s">
        <v>32</v>
      </c>
      <c r="C88" t="s">
        <v>25</v>
      </c>
      <c r="D88">
        <f>D84</f>
        <v>0.6</v>
      </c>
    </row>
    <row r="89" spans="2:4" ht="15">
      <c r="B89" t="s">
        <v>38</v>
      </c>
      <c r="C89" t="s">
        <v>26</v>
      </c>
      <c r="D89">
        <f>E84</f>
        <v>0.2</v>
      </c>
    </row>
    <row r="90" spans="2:4" ht="15">
      <c r="B90" s="4" t="s">
        <v>29</v>
      </c>
      <c r="C90" t="s">
        <v>32</v>
      </c>
      <c r="D90">
        <f>D88</f>
        <v>0.6</v>
      </c>
    </row>
    <row r="91" spans="2:4" ht="15">
      <c r="B91" t="s">
        <v>30</v>
      </c>
      <c r="C91" t="s">
        <v>32</v>
      </c>
      <c r="D91">
        <f>D89</f>
        <v>0.2</v>
      </c>
    </row>
    <row r="93" ht="15">
      <c r="B93" t="s">
        <v>42</v>
      </c>
    </row>
    <row r="94" spans="2:3" ht="15">
      <c r="B94" t="s">
        <v>5</v>
      </c>
      <c r="C94" t="s">
        <v>4</v>
      </c>
    </row>
    <row r="95" spans="2:5" ht="15">
      <c r="B95" s="4" t="s">
        <v>37</v>
      </c>
      <c r="C95" s="4"/>
      <c r="D95" t="s">
        <v>25</v>
      </c>
      <c r="E95" t="s">
        <v>26</v>
      </c>
    </row>
    <row r="96" spans="2:5" ht="15">
      <c r="B96">
        <v>1</v>
      </c>
      <c r="C96" s="2" t="s">
        <v>8</v>
      </c>
      <c r="D96">
        <f>I13</f>
        <v>0.8</v>
      </c>
      <c r="E96">
        <f>J13</f>
        <v>0.1</v>
      </c>
    </row>
    <row r="98" spans="2:4" ht="15">
      <c r="B98" t="s">
        <v>31</v>
      </c>
      <c r="C98" s="2" t="s">
        <v>29</v>
      </c>
      <c r="D98">
        <f>D90</f>
        <v>0.6</v>
      </c>
    </row>
    <row r="99" spans="2:5" ht="15">
      <c r="B99" t="s">
        <v>33</v>
      </c>
      <c r="C99" t="s">
        <v>30</v>
      </c>
      <c r="D99">
        <f>D91</f>
        <v>0.2</v>
      </c>
      <c r="E99" s="2"/>
    </row>
    <row r="100" spans="2:5" ht="15">
      <c r="B100" t="s">
        <v>32</v>
      </c>
      <c r="C100" t="s">
        <v>25</v>
      </c>
      <c r="D100">
        <f>D96</f>
        <v>0.8</v>
      </c>
      <c r="E100" s="2"/>
    </row>
    <row r="101" spans="2:4" ht="15">
      <c r="B101" t="s">
        <v>38</v>
      </c>
      <c r="C101" t="s">
        <v>26</v>
      </c>
      <c r="D101">
        <f>E96</f>
        <v>0.1</v>
      </c>
    </row>
    <row r="102" spans="2:4" ht="15">
      <c r="B102" s="4" t="s">
        <v>29</v>
      </c>
      <c r="C102" t="s">
        <v>46</v>
      </c>
      <c r="D102">
        <f>D98+(D100*(1-D98))</f>
        <v>0.92</v>
      </c>
    </row>
    <row r="103" spans="2:4" ht="15">
      <c r="B103" t="s">
        <v>30</v>
      </c>
      <c r="C103" t="s">
        <v>47</v>
      </c>
      <c r="D103">
        <f>D99+(D101*(1-D99))</f>
        <v>0.28</v>
      </c>
    </row>
    <row r="104" spans="3:5" ht="15">
      <c r="C104" s="2"/>
      <c r="D104" s="2"/>
      <c r="E104" s="2"/>
    </row>
    <row r="105" spans="2:3" ht="15">
      <c r="B105" s="4" t="s">
        <v>39</v>
      </c>
      <c r="C105" s="2"/>
    </row>
    <row r="106" spans="2:5" ht="15">
      <c r="B106" t="s">
        <v>14</v>
      </c>
      <c r="C106" s="2" t="s">
        <v>40</v>
      </c>
      <c r="D106" s="1">
        <f>D102-D103</f>
        <v>0.64</v>
      </c>
      <c r="E106" s="1" t="s">
        <v>4</v>
      </c>
    </row>
    <row r="109" ht="15">
      <c r="B109" t="s">
        <v>43</v>
      </c>
    </row>
    <row r="110" spans="2:3" ht="15">
      <c r="B110" t="s">
        <v>2</v>
      </c>
      <c r="C110" t="s">
        <v>1</v>
      </c>
    </row>
    <row r="111" spans="2:5" ht="15">
      <c r="B111" s="4" t="s">
        <v>44</v>
      </c>
      <c r="C111" s="4"/>
      <c r="D111" t="s">
        <v>25</v>
      </c>
      <c r="E111" t="s">
        <v>26</v>
      </c>
    </row>
    <row r="112" spans="2:5" ht="15">
      <c r="B112">
        <v>1</v>
      </c>
      <c r="C112" s="2" t="s">
        <v>8</v>
      </c>
      <c r="D112">
        <f>I14</f>
        <v>0.6</v>
      </c>
      <c r="E112">
        <f>J14</f>
        <v>0.2</v>
      </c>
    </row>
    <row r="113" ht="15">
      <c r="C113" s="2"/>
    </row>
    <row r="114" spans="2:4" ht="15">
      <c r="B114" t="s">
        <v>31</v>
      </c>
      <c r="C114" s="2" t="s">
        <v>34</v>
      </c>
      <c r="D114">
        <v>0</v>
      </c>
    </row>
    <row r="115" spans="2:4" ht="15">
      <c r="B115" t="s">
        <v>33</v>
      </c>
      <c r="C115" t="s">
        <v>34</v>
      </c>
      <c r="D115">
        <v>0</v>
      </c>
    </row>
    <row r="116" spans="2:4" ht="15">
      <c r="B116" t="s">
        <v>32</v>
      </c>
      <c r="C116" t="s">
        <v>25</v>
      </c>
      <c r="D116">
        <f>D112</f>
        <v>0.6</v>
      </c>
    </row>
    <row r="117" spans="2:4" ht="15">
      <c r="B117" t="s">
        <v>38</v>
      </c>
      <c r="C117" t="s">
        <v>26</v>
      </c>
      <c r="D117">
        <f>E112</f>
        <v>0.2</v>
      </c>
    </row>
    <row r="118" spans="2:4" ht="15">
      <c r="B118" s="4" t="s">
        <v>29</v>
      </c>
      <c r="C118" t="s">
        <v>32</v>
      </c>
      <c r="D118">
        <f>(D114+D116)*(1-D114)</f>
        <v>0.6</v>
      </c>
    </row>
    <row r="119" spans="2:4" ht="15">
      <c r="B119" t="s">
        <v>30</v>
      </c>
      <c r="C119" t="s">
        <v>32</v>
      </c>
      <c r="D119">
        <f>(D115+D117)*(1-D115)</f>
        <v>0.2</v>
      </c>
    </row>
    <row r="121" ht="15">
      <c r="B121" t="s">
        <v>43</v>
      </c>
    </row>
    <row r="122" spans="2:3" ht="15">
      <c r="B122" t="s">
        <v>2</v>
      </c>
      <c r="C122" t="s">
        <v>1</v>
      </c>
    </row>
    <row r="123" spans="2:5" ht="15">
      <c r="B123" s="4" t="s">
        <v>37</v>
      </c>
      <c r="C123" s="4"/>
      <c r="D123" t="s">
        <v>25</v>
      </c>
      <c r="E123" t="s">
        <v>26</v>
      </c>
    </row>
    <row r="124" spans="2:5" ht="15">
      <c r="B124">
        <v>2</v>
      </c>
      <c r="C124" s="2" t="s">
        <v>9</v>
      </c>
      <c r="D124">
        <f>I15</f>
        <v>0.7</v>
      </c>
      <c r="E124">
        <f>J15</f>
        <v>0.2</v>
      </c>
    </row>
    <row r="126" spans="2:4" ht="15">
      <c r="B126" t="s">
        <v>31</v>
      </c>
      <c r="C126" s="2" t="s">
        <v>29</v>
      </c>
      <c r="D126">
        <f>D118</f>
        <v>0.6</v>
      </c>
    </row>
    <row r="127" spans="2:5" ht="15">
      <c r="B127" t="s">
        <v>33</v>
      </c>
      <c r="C127" t="s">
        <v>30</v>
      </c>
      <c r="D127">
        <f>D119</f>
        <v>0.2</v>
      </c>
      <c r="E127" s="2"/>
    </row>
    <row r="128" spans="2:5" ht="15">
      <c r="B128" t="s">
        <v>32</v>
      </c>
      <c r="C128" t="s">
        <v>25</v>
      </c>
      <c r="D128">
        <f>D124</f>
        <v>0.7</v>
      </c>
      <c r="E128" s="2"/>
    </row>
    <row r="129" spans="2:4" ht="15">
      <c r="B129" t="s">
        <v>38</v>
      </c>
      <c r="C129" t="s">
        <v>26</v>
      </c>
      <c r="D129">
        <f>E124</f>
        <v>0.2</v>
      </c>
    </row>
    <row r="130" spans="2:4" ht="15">
      <c r="B130" s="4" t="s">
        <v>29</v>
      </c>
      <c r="C130" t="s">
        <v>46</v>
      </c>
      <c r="D130">
        <f>D126+(D128*(1-D126))</f>
        <v>0.8799999999999999</v>
      </c>
    </row>
    <row r="131" spans="2:4" ht="15">
      <c r="B131" t="s">
        <v>30</v>
      </c>
      <c r="C131" t="s">
        <v>47</v>
      </c>
      <c r="D131">
        <f>D127+(D129*(1-D127))</f>
        <v>0.36000000000000004</v>
      </c>
    </row>
    <row r="132" spans="3:5" ht="15">
      <c r="C132" s="2"/>
      <c r="D132" s="2"/>
      <c r="E132" s="2"/>
    </row>
    <row r="133" spans="2:3" ht="15">
      <c r="B133" s="4" t="s">
        <v>39</v>
      </c>
      <c r="C133" s="2"/>
    </row>
    <row r="134" spans="2:5" ht="15">
      <c r="B134" t="s">
        <v>14</v>
      </c>
      <c r="C134" s="2" t="s">
        <v>40</v>
      </c>
      <c r="D134">
        <f>D130-D131</f>
        <v>0.5199999999999998</v>
      </c>
      <c r="E134" t="s">
        <v>1</v>
      </c>
    </row>
    <row r="136" ht="15">
      <c r="B136" t="s">
        <v>43</v>
      </c>
    </row>
    <row r="137" spans="2:3" ht="15">
      <c r="B137" t="s">
        <v>2</v>
      </c>
      <c r="C137" t="s">
        <v>1</v>
      </c>
    </row>
    <row r="138" spans="2:5" ht="15">
      <c r="B138" s="4" t="s">
        <v>28</v>
      </c>
      <c r="C138" s="4"/>
      <c r="D138" t="s">
        <v>25</v>
      </c>
      <c r="E138" t="s">
        <v>26</v>
      </c>
    </row>
    <row r="139" spans="2:5" ht="15">
      <c r="B139">
        <v>4</v>
      </c>
      <c r="C139" s="2" t="s">
        <v>24</v>
      </c>
      <c r="D139">
        <f>I17</f>
        <v>0.6</v>
      </c>
      <c r="E139">
        <f>J17</f>
        <v>0.1</v>
      </c>
    </row>
    <row r="140" ht="15">
      <c r="C140" s="2"/>
    </row>
    <row r="141" spans="2:4" ht="15">
      <c r="B141" t="s">
        <v>31</v>
      </c>
      <c r="C141" s="2" t="s">
        <v>29</v>
      </c>
      <c r="D141">
        <f>D130</f>
        <v>0.8799999999999999</v>
      </c>
    </row>
    <row r="142" spans="2:4" ht="15">
      <c r="B142" t="s">
        <v>33</v>
      </c>
      <c r="C142" t="s">
        <v>30</v>
      </c>
      <c r="D142">
        <f>D131</f>
        <v>0.36000000000000004</v>
      </c>
    </row>
    <row r="143" spans="2:4" ht="15">
      <c r="B143" t="s">
        <v>32</v>
      </c>
      <c r="C143" t="s">
        <v>25</v>
      </c>
      <c r="D143">
        <f>D139</f>
        <v>0.6</v>
      </c>
    </row>
    <row r="144" spans="2:4" ht="15">
      <c r="B144" t="s">
        <v>38</v>
      </c>
      <c r="C144" t="s">
        <v>26</v>
      </c>
      <c r="D144">
        <f>E139</f>
        <v>0.1</v>
      </c>
    </row>
    <row r="145" spans="2:4" ht="15">
      <c r="B145" s="4" t="s">
        <v>29</v>
      </c>
      <c r="C145" t="s">
        <v>46</v>
      </c>
      <c r="D145">
        <f>D141+(D143*(1-D141))</f>
        <v>0.952</v>
      </c>
    </row>
    <row r="146" spans="2:4" ht="15">
      <c r="B146" t="s">
        <v>30</v>
      </c>
      <c r="C146" t="s">
        <v>47</v>
      </c>
      <c r="D146">
        <f>D142+(D144*(1-D142))</f>
        <v>0.42400000000000004</v>
      </c>
    </row>
    <row r="148" ht="15">
      <c r="B148" t="s">
        <v>43</v>
      </c>
    </row>
    <row r="149" spans="2:3" ht="15">
      <c r="B149" t="s">
        <v>2</v>
      </c>
      <c r="C149" t="s">
        <v>1</v>
      </c>
    </row>
    <row r="150" spans="2:5" ht="15">
      <c r="B150" s="4" t="s">
        <v>37</v>
      </c>
      <c r="C150" s="4"/>
      <c r="D150" t="s">
        <v>25</v>
      </c>
      <c r="E150" t="s">
        <v>26</v>
      </c>
    </row>
    <row r="151" spans="2:5" ht="15">
      <c r="B151">
        <v>6</v>
      </c>
      <c r="C151" s="2" t="s">
        <v>12</v>
      </c>
      <c r="D151">
        <f>I19</f>
        <v>0.7</v>
      </c>
      <c r="E151">
        <f>J19</f>
        <v>0.1</v>
      </c>
    </row>
    <row r="153" spans="2:4" ht="15">
      <c r="B153" t="s">
        <v>31</v>
      </c>
      <c r="C153" s="2" t="s">
        <v>29</v>
      </c>
      <c r="D153">
        <f>D145</f>
        <v>0.952</v>
      </c>
    </row>
    <row r="154" spans="2:5" ht="15">
      <c r="B154" t="s">
        <v>33</v>
      </c>
      <c r="C154" t="s">
        <v>30</v>
      </c>
      <c r="D154">
        <f>D146</f>
        <v>0.42400000000000004</v>
      </c>
      <c r="E154" s="2"/>
    </row>
    <row r="155" spans="2:5" ht="15">
      <c r="B155" t="s">
        <v>32</v>
      </c>
      <c r="C155" t="s">
        <v>25</v>
      </c>
      <c r="D155">
        <f>D151</f>
        <v>0.7</v>
      </c>
      <c r="E155" s="2"/>
    </row>
    <row r="156" spans="2:4" ht="15">
      <c r="B156" t="s">
        <v>38</v>
      </c>
      <c r="C156" t="s">
        <v>26</v>
      </c>
      <c r="D156">
        <f>E151</f>
        <v>0.1</v>
      </c>
    </row>
    <row r="157" spans="2:4" ht="15">
      <c r="B157" s="4" t="s">
        <v>29</v>
      </c>
      <c r="C157" t="s">
        <v>46</v>
      </c>
      <c r="D157">
        <f>D153+(D155*(1-D153))</f>
        <v>0.9856</v>
      </c>
    </row>
    <row r="158" spans="2:4" ht="15">
      <c r="B158" t="s">
        <v>30</v>
      </c>
      <c r="C158" t="s">
        <v>47</v>
      </c>
      <c r="D158">
        <f>D154+(D156*(1-D154))</f>
        <v>0.48160000000000003</v>
      </c>
    </row>
    <row r="159" spans="3:5" ht="15">
      <c r="C159" s="2"/>
      <c r="D159" s="2"/>
      <c r="E159" s="2"/>
    </row>
    <row r="160" spans="2:3" ht="15">
      <c r="B160" s="4" t="s">
        <v>39</v>
      </c>
      <c r="C160" s="2"/>
    </row>
    <row r="161" spans="2:5" ht="15">
      <c r="B161" t="s">
        <v>14</v>
      </c>
      <c r="C161" s="2" t="s">
        <v>40</v>
      </c>
      <c r="D161" s="1">
        <f>D157-D158</f>
        <v>0.504</v>
      </c>
      <c r="E161" s="1" t="s">
        <v>1</v>
      </c>
    </row>
  </sheetData>
  <sheetProtection/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Amijaya</dc:creator>
  <cp:keywords/>
  <dc:description/>
  <cp:lastModifiedBy>Nur Amijaya</cp:lastModifiedBy>
  <dcterms:created xsi:type="dcterms:W3CDTF">2013-06-29T02:04:05Z</dcterms:created>
  <dcterms:modified xsi:type="dcterms:W3CDTF">2015-03-26T06:50:21Z</dcterms:modified>
  <cp:category/>
  <cp:version/>
  <cp:contentType/>
  <cp:contentStatus/>
</cp:coreProperties>
</file>