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0"/>
  </bookViews>
  <sheets>
    <sheet name="SAW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<sst xmlns="http://schemas.openxmlformats.org/spreadsheetml/2006/main" count="27" uniqueCount="20">
  <si>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Hasil</t>
  </si>
  <si>
    <t>Perhitungan Penentuan Kinerja dengan Metode CPI (Composite Performance Index)</t>
  </si>
  <si>
    <t>bobot</t>
  </si>
  <si>
    <t>kinerja</t>
  </si>
  <si>
    <t>Pengalaman</t>
  </si>
  <si>
    <t>Tingkat Pendidikan</t>
  </si>
  <si>
    <t>Keterlambatan</t>
  </si>
  <si>
    <t>Kecerdasan</t>
  </si>
  <si>
    <t>Emosi</t>
  </si>
  <si>
    <t>negatif</t>
  </si>
  <si>
    <t>positif</t>
  </si>
  <si>
    <t>tren</t>
  </si>
  <si>
    <t>Toni</t>
  </si>
  <si>
    <t>Roni</t>
  </si>
  <si>
    <t>Joni</t>
  </si>
  <si>
    <t>Soni</t>
  </si>
  <si>
    <t>Minimum</t>
  </si>
  <si>
    <t>Matriks Perhitungan</t>
  </si>
  <si>
    <t>Hasil Terbesar adalah Joni (121.7381)</t>
  </si>
  <si>
    <t>Matriks Skor Perhitungan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</si>
</sst>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5" fillId="0" borderId="0" xfId="0" applyFont="1" applyAlignment="1">
      <alignment/>
    </xf>
    <xf numFmtId="0" fontId="0" fillId="35" borderId="0" xfId="0" applyFill="1" applyAlignment="1">
      <alignment/>
    </xf>
    <xf numFmtId="0" fontId="0" fillId="17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1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9.140625" style="0" customWidth="1"/>
    <col min="3" max="3" width="16.421875" style="0" customWidth="1"/>
    <col min="4" max="4" width="17.00390625" style="0" customWidth="1"/>
    <col min="5" max="5" width="19.421875" style="0" customWidth="1"/>
    <col min="6" max="6" width="16.00390625" style="0" customWidth="1"/>
    <col min="7" max="7" width="15.8515625" style="0" customWidth="1"/>
    <col min="11" max="11" width="7.8515625" style="0" customWidth="1"/>
    <col min="12" max="12" width="9.140625" style="0" customWidth="1"/>
  </cols>
  <sheetData>
    <row r="2" ht="23.25">
      <c r="B2" s="3" t="s">
        <v>1</v>
      </c>
    </row>
    <row r="4" spans="2:7" ht="15">
      <c r="B4" s="5" t="s">
        <v>11</v>
      </c>
      <c r="C4" s="4" t="s">
        <v>10</v>
      </c>
      <c r="D4" s="4" t="s">
        <v>10</v>
      </c>
      <c r="E4" s="4" t="s">
        <v>9</v>
      </c>
      <c r="F4" s="4" t="s">
        <v>10</v>
      </c>
      <c r="G4" s="4" t="s">
        <v>9</v>
      </c>
    </row>
    <row r="5" spans="2:8" ht="15">
      <c r="B5" s="5" t="s">
        <v>2</v>
      </c>
      <c r="C5" s="4">
        <v>0.3</v>
      </c>
      <c r="D5" s="4">
        <v>0.25</v>
      </c>
      <c r="E5" s="4">
        <v>0.1</v>
      </c>
      <c r="F5" s="4">
        <v>0.25</v>
      </c>
      <c r="G5" s="4">
        <v>0.1</v>
      </c>
      <c r="H5" s="5">
        <f>SUM(C5:G5)</f>
        <v>1</v>
      </c>
    </row>
    <row r="6" spans="2:7" ht="15"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2:7" ht="15">
      <c r="B7" s="2" t="s">
        <v>12</v>
      </c>
      <c r="C7" s="2">
        <v>8</v>
      </c>
      <c r="D7" s="2">
        <v>8</v>
      </c>
      <c r="E7" s="2">
        <v>2</v>
      </c>
      <c r="F7" s="2">
        <v>8</v>
      </c>
      <c r="G7" s="2">
        <v>9</v>
      </c>
    </row>
    <row r="8" spans="2:7" ht="15">
      <c r="B8" s="2" t="s">
        <v>13</v>
      </c>
      <c r="C8" s="2">
        <v>7</v>
      </c>
      <c r="D8" s="2">
        <v>6</v>
      </c>
      <c r="E8" s="2">
        <v>2</v>
      </c>
      <c r="F8" s="2">
        <v>9</v>
      </c>
      <c r="G8" s="2">
        <v>5</v>
      </c>
    </row>
    <row r="9" spans="2:7" ht="15">
      <c r="B9" s="2" t="s">
        <v>14</v>
      </c>
      <c r="C9" s="2">
        <v>9</v>
      </c>
      <c r="D9" s="2">
        <v>7</v>
      </c>
      <c r="E9" s="2">
        <v>3</v>
      </c>
      <c r="F9" s="2">
        <v>8</v>
      </c>
      <c r="G9" s="2">
        <v>6</v>
      </c>
    </row>
    <row r="10" spans="2:7" ht="15">
      <c r="B10" s="2" t="s">
        <v>15</v>
      </c>
      <c r="C10" s="2">
        <v>5</v>
      </c>
      <c r="D10" s="2">
        <v>8</v>
      </c>
      <c r="E10" s="2">
        <v>1</v>
      </c>
      <c r="F10" s="2">
        <v>7</v>
      </c>
      <c r="G10" s="2">
        <v>4</v>
      </c>
    </row>
    <row r="11" spans="2:7" ht="15">
      <c r="B11" s="5" t="s">
        <v>16</v>
      </c>
      <c r="C11" s="6">
        <f>MIN(C$7:C$10)</f>
        <v>5</v>
      </c>
      <c r="D11" s="6">
        <f>MIN(D$7:D$10)</f>
        <v>6</v>
      </c>
      <c r="E11" s="6">
        <f>MIN(E$7:E$10)</f>
        <v>1</v>
      </c>
      <c r="F11" s="6">
        <f>MIN(F$7:F$10)</f>
        <v>7</v>
      </c>
      <c r="G11" s="6">
        <f>MIN(G$7:G$10)</f>
        <v>4</v>
      </c>
    </row>
    <row r="12" spans="2:7" ht="15">
      <c r="B12" s="5" t="s">
        <v>17</v>
      </c>
      <c r="C12" s="7">
        <f>IF(C$4="negatif",C$11/C7,C7/C$11)</f>
        <v>1.6</v>
      </c>
      <c r="D12" s="7">
        <f>IF(D$4="negatif",D$11/D7,D7/D$11)</f>
        <v>1.3333333333333333</v>
      </c>
      <c r="E12" s="7">
        <f>IF(E$4="negatif",E$11/E7,E7/E$11)</f>
        <v>0.5</v>
      </c>
      <c r="F12" s="7">
        <f>IF(F$4="negatif",F$11/F7,F7/F$11)</f>
        <v>1.1428571428571428</v>
      </c>
      <c r="G12" s="7">
        <f>IF(G$4="negatif",G$11/G7,G7/G$11)</f>
        <v>0.4444444444444444</v>
      </c>
    </row>
    <row r="13" spans="3:7" ht="15">
      <c r="C13" s="7">
        <f aca="true" t="shared" si="0" ref="C13:G15">IF(C$4="negatif",C$11/C8,C8/C$11)</f>
        <v>1.4</v>
      </c>
      <c r="D13" s="7">
        <f t="shared" si="0"/>
        <v>1</v>
      </c>
      <c r="E13" s="7">
        <f t="shared" si="0"/>
        <v>0.5</v>
      </c>
      <c r="F13" s="7">
        <f t="shared" si="0"/>
        <v>1.2857142857142858</v>
      </c>
      <c r="G13" s="7">
        <f t="shared" si="0"/>
        <v>0.8</v>
      </c>
    </row>
    <row r="14" spans="3:7" ht="15">
      <c r="C14" s="7">
        <f t="shared" si="0"/>
        <v>1.8</v>
      </c>
      <c r="D14" s="7">
        <f t="shared" si="0"/>
        <v>1.1666666666666667</v>
      </c>
      <c r="E14" s="7">
        <f t="shared" si="0"/>
        <v>0.3333333333333333</v>
      </c>
      <c r="F14" s="7">
        <f t="shared" si="0"/>
        <v>1.1428571428571428</v>
      </c>
      <c r="G14" s="7">
        <f t="shared" si="0"/>
        <v>0.6666666666666666</v>
      </c>
    </row>
    <row r="15" spans="3:10" ht="15">
      <c r="C15" s="7">
        <f t="shared" si="0"/>
        <v>1</v>
      </c>
      <c r="D15" s="7">
        <f t="shared" si="0"/>
        <v>1.3333333333333333</v>
      </c>
      <c r="E15" s="7">
        <f t="shared" si="0"/>
        <v>1</v>
      </c>
      <c r="F15" s="7">
        <f t="shared" si="0"/>
        <v>1</v>
      </c>
      <c r="G15" s="7">
        <f t="shared" si="0"/>
        <v>1</v>
      </c>
      <c r="I15" s="1" t="s">
        <v>0</v>
      </c>
      <c r="J15" s="1"/>
    </row>
    <row r="16" spans="2:10" ht="15">
      <c r="B16" s="5" t="s">
        <v>19</v>
      </c>
      <c r="C16" s="8">
        <f>C12*100</f>
        <v>160</v>
      </c>
      <c r="D16" s="8">
        <f>D12*100</f>
        <v>133.33333333333331</v>
      </c>
      <c r="E16" s="8">
        <f>E12*100</f>
        <v>50</v>
      </c>
      <c r="F16" s="8">
        <f>F12*100</f>
        <v>114.28571428571428</v>
      </c>
      <c r="G16" s="8">
        <f>G12*100</f>
        <v>44.44444444444444</v>
      </c>
      <c r="I16" s="1">
        <f>(C16*C$5)+(D16*D$5)+(E16*E$5)+(F16*F$5)+(G16*G$5)</f>
        <v>119.34920634920634</v>
      </c>
      <c r="J16" s="1" t="s">
        <v>12</v>
      </c>
    </row>
    <row r="17" spans="3:10" ht="15">
      <c r="C17" s="8">
        <f aca="true" t="shared" si="1" ref="C17:G19">C13*100</f>
        <v>140</v>
      </c>
      <c r="D17" s="8">
        <f t="shared" si="1"/>
        <v>100</v>
      </c>
      <c r="E17" s="8">
        <f t="shared" si="1"/>
        <v>50</v>
      </c>
      <c r="F17" s="8">
        <f t="shared" si="1"/>
        <v>128.57142857142858</v>
      </c>
      <c r="G17" s="8">
        <f t="shared" si="1"/>
        <v>80</v>
      </c>
      <c r="I17" s="1">
        <f>(C17*C$5)+(D17*D$5)+(E17*E$5)+(F17*F$5)+(G17*G$5)</f>
        <v>112.14285714285714</v>
      </c>
      <c r="J17" s="1" t="s">
        <v>13</v>
      </c>
    </row>
    <row r="18" spans="3:10" ht="15">
      <c r="C18" s="8">
        <f t="shared" si="1"/>
        <v>180</v>
      </c>
      <c r="D18" s="8">
        <f t="shared" si="1"/>
        <v>116.66666666666667</v>
      </c>
      <c r="E18" s="8">
        <f t="shared" si="1"/>
        <v>33.33333333333333</v>
      </c>
      <c r="F18" s="8">
        <f t="shared" si="1"/>
        <v>114.28571428571428</v>
      </c>
      <c r="G18" s="8">
        <f t="shared" si="1"/>
        <v>66.66666666666666</v>
      </c>
      <c r="I18" s="1">
        <f>(C18*C$5)+(D18*D$5)+(E18*E$5)+(F18*F$5)+(G18*G$5)</f>
        <v>121.73809523809524</v>
      </c>
      <c r="J18" s="1" t="s">
        <v>14</v>
      </c>
    </row>
    <row r="19" spans="3:10" ht="15">
      <c r="C19" s="8">
        <f t="shared" si="1"/>
        <v>100</v>
      </c>
      <c r="D19" s="8">
        <f t="shared" si="1"/>
        <v>133.33333333333331</v>
      </c>
      <c r="E19" s="8">
        <f t="shared" si="1"/>
        <v>100</v>
      </c>
      <c r="F19" s="8">
        <f t="shared" si="1"/>
        <v>100</v>
      </c>
      <c r="G19" s="8">
        <f t="shared" si="1"/>
        <v>100</v>
      </c>
      <c r="I19" s="1">
        <f>(C19*C$5)+(D19*D$5)+(E19*E$5)+(F19*F$5)+(G19*G$5)</f>
        <v>108.33333333333333</v>
      </c>
      <c r="J19" s="1" t="s">
        <v>15</v>
      </c>
    </row>
    <row r="21" spans="8:11" ht="15">
      <c r="H21" s="2" t="s">
        <v>18</v>
      </c>
      <c r="I21" s="2"/>
      <c r="J21" s="2"/>
      <c r="K2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Nur Amijaya</cp:lastModifiedBy>
  <dcterms:created xsi:type="dcterms:W3CDTF">2013-06-29T02:04:05Z</dcterms:created>
  <dcterms:modified xsi:type="dcterms:W3CDTF">2017-11-01T14:23:17Z</dcterms:modified>
  <cp:category/>
  <cp:version/>
  <cp:contentType/>
  <cp:contentStatus/>
</cp:coreProperties>
</file>